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data\Branded Products\HKS-HK Corporate Sales\CNY\2023-2024\香港中華總商會\"/>
    </mc:Choice>
  </mc:AlternateContent>
  <xr:revisionPtr revIDLastSave="0" documentId="13_ncr:1_{857279BD-52C7-4CF5-BCE6-D2897F0BE9E2}" xr6:coauthVersionLast="47" xr6:coauthVersionMax="47" xr10:uidLastSave="{00000000-0000-0000-0000-000000000000}"/>
  <workbookProtection workbookAlgorithmName="SHA-512" workbookHashValue="zALqICCMlG0Jg7RdCwc8eDJZyQHEG01Gqr2LrtNKuwRGNlRFRTp7uq6EcV05fugxnLAGmTJoh/wekp4mKpfmoQ==" workbookSaltValue="4nPc6D1ak3OENsZsPVO7WA==" workbookSpinCount="100000" lockStructure="1"/>
  <bookViews>
    <workbookView xWindow="-108" yWindow="-108" windowWidth="23256" windowHeight="12576" xr2:uid="{00000000-000D-0000-FFFF-FFFF00000000}"/>
  </bookViews>
  <sheets>
    <sheet name="工作表1" sheetId="1" r:id="rId1"/>
  </sheets>
  <definedNames>
    <definedName name="_xlnm.Print_Titles" localSheetId="0">工作表1!$1:$1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N72" i="1"/>
  <c r="N73" i="1"/>
  <c r="N67" i="1"/>
  <c r="N49" i="1"/>
  <c r="N45" i="1"/>
  <c r="N46" i="1"/>
  <c r="N47" i="1"/>
  <c r="N48" i="1"/>
  <c r="N79" i="1" l="1"/>
  <c r="N78" i="1"/>
  <c r="N77" i="1"/>
  <c r="N76" i="1"/>
  <c r="N75" i="1"/>
  <c r="N71" i="1"/>
  <c r="N70" i="1"/>
  <c r="N69" i="1"/>
  <c r="N68" i="1"/>
  <c r="N65" i="1"/>
  <c r="N56" i="1"/>
  <c r="N55" i="1"/>
  <c r="N54" i="1"/>
  <c r="N53" i="1"/>
  <c r="N52" i="1"/>
  <c r="N51" i="1"/>
  <c r="N43" i="1"/>
  <c r="N42" i="1"/>
  <c r="N41" i="1"/>
  <c r="N40" i="1"/>
  <c r="N39" i="1"/>
  <c r="N38" i="1"/>
  <c r="N37" i="1"/>
  <c r="N36" i="1"/>
  <c r="M27" i="1" l="1"/>
</calcChain>
</file>

<file path=xl/sharedStrings.xml><?xml version="1.0" encoding="utf-8"?>
<sst xmlns="http://schemas.openxmlformats.org/spreadsheetml/2006/main" count="178" uniqueCount="139">
  <si>
    <t>數量(張)</t>
    <phoneticPr fontId="2" type="noConversion"/>
  </si>
  <si>
    <t>金額($)</t>
    <phoneticPr fontId="2" type="noConversion"/>
  </si>
  <si>
    <t>張</t>
    <phoneticPr fontId="1" type="noConversion"/>
  </si>
  <si>
    <t>註:</t>
    <phoneticPr fontId="1" type="noConversion"/>
  </si>
  <si>
    <t>公司名稱:</t>
    <phoneticPr fontId="1" type="noConversion"/>
  </si>
  <si>
    <t>M2</t>
  </si>
  <si>
    <t>零售價</t>
    <phoneticPr fontId="1" type="noConversion"/>
  </si>
  <si>
    <t>全單合計總金額:</t>
  </si>
  <si>
    <t>重量</t>
    <phoneticPr fontId="1" type="noConversion"/>
  </si>
  <si>
    <t>CGCC 會員優惠價</t>
    <phoneticPr fontId="1" type="noConversion"/>
  </si>
  <si>
    <t>備註</t>
    <phoneticPr fontId="1" type="noConversion"/>
  </si>
  <si>
    <t xml:space="preserve">分店 </t>
  </si>
  <si>
    <t>地址</t>
  </si>
  <si>
    <t>電話</t>
  </si>
  <si>
    <t>付款及取券時間</t>
  </si>
  <si>
    <t>A</t>
    <phoneticPr fontId="1" type="noConversion"/>
  </si>
  <si>
    <t>B</t>
    <phoneticPr fontId="1" type="noConversion"/>
  </si>
  <si>
    <t>: 2140 6689</t>
  </si>
  <si>
    <t>: 星期一至星期五，下午3:00pm - 8:00pm</t>
  </si>
  <si>
    <t>: 香港中環夏愨道18號海富中心1樓85-93號舖</t>
  </si>
  <si>
    <t>: 2865 6955</t>
  </si>
  <si>
    <t>: 九龍灣德褔廣場1期P17號舖</t>
  </si>
  <si>
    <t>: 2750 3853</t>
  </si>
  <si>
    <t>: MX - 西洋菜街 (#2301)</t>
  </si>
  <si>
    <t>: 九龍旺角西洋菜街南51號友誠商業大廈地庫全層</t>
  </si>
  <si>
    <t>: 2390 7530</t>
  </si>
  <si>
    <t>: 香港中環干諾道中24至25號中華總商會大廈一樓</t>
    <phoneticPr fontId="1" type="noConversion"/>
  </si>
  <si>
    <t>CGCC 會員編號:</t>
    <phoneticPr fontId="1" type="noConversion"/>
  </si>
  <si>
    <t>M3</t>
  </si>
  <si>
    <t>M4</t>
  </si>
  <si>
    <t>訂購方法 / 付款
及
取券方式</t>
  </si>
  <si>
    <t>M1</t>
  </si>
  <si>
    <t>M5</t>
  </si>
  <si>
    <t>M6</t>
  </si>
  <si>
    <t>M7</t>
  </si>
  <si>
    <t>全單合計
總數量:</t>
    <phoneticPr fontId="1" type="noConversion"/>
  </si>
  <si>
    <t xml:space="preserve">聯絡人/電話: </t>
    <phoneticPr fontId="1" type="noConversion"/>
  </si>
  <si>
    <t>M8</t>
  </si>
  <si>
    <t>M9</t>
  </si>
  <si>
    <t>M10</t>
  </si>
  <si>
    <t>M11</t>
  </si>
  <si>
    <t>M12</t>
  </si>
  <si>
    <t>M13</t>
  </si>
  <si>
    <t>M14</t>
  </si>
  <si>
    <t>各款節日產品禮券只限本港使用。每款禮劵之換領時間及換領分店不一，最終以禮劵上列出的資料為準，
請在選購前先細閱有關詳情。最終供應視乎個別分店而定。</t>
  </si>
  <si>
    <t xml:space="preserve">美心瑤柱蘿蔔糕
MX Turnip Pudding with Conpoy </t>
  </si>
  <si>
    <t>美心椰汁年糕
MX Coconut Milk Pudding</t>
  </si>
  <si>
    <t>美心馬蹄糕
MX Water Chestnut Pudding</t>
  </si>
  <si>
    <t>美心芋頭糕
MX Taro Pudding</t>
  </si>
  <si>
    <t>美心四喜臨門年糕禮盒
MX Chinese Pudding Collection</t>
  </si>
  <si>
    <t>美心好事成雙年糕禮盒
MX Chinese Pudding Twin Set</t>
  </si>
  <si>
    <t>LINE FRIENDS與美心紅豆栗子年糕 - 新產品
LINE FRIENDS Meets MX Red Bean &amp; Chestnut Pudding</t>
  </si>
  <si>
    <t>LINE FRIENDS與美心椰香年糕 (低糖年糕) - 新產品
LINE FRIENDS Meets MX Coconut Pudding</t>
  </si>
  <si>
    <t>美心三重奏禮盒
MX Pastries Trio Deluxe</t>
  </si>
  <si>
    <t>美心杏仁條榛子條  或  甜心美意禮盒 (換領時選擇一款)
MX Mille-feuille Gift Set  or  MX Hearty Butter Pastries Gift Set</t>
  </si>
  <si>
    <t xml:space="preserve">美心什錦果仁曲奇禮盒
MX Nutty Cookies </t>
  </si>
  <si>
    <t>美心原味雞蛋卷禮盒 (32條裝)
MX Original Eggroll (32pcs)</t>
  </si>
  <si>
    <t>LINE FRIENDS與美心六角禮罐 (一口杏仁酥) - 新產品
LINE FRIENDS Meets MX Hexagonal Gift Box (Petite Almond Mille-Feuille)</t>
  </si>
  <si>
    <t>LINE FRIENDS與美心六角禮罐(一口甜心酥) - 新產品
LINE FRIENDS Meets MX Hexagonal Gift Box (Petite Hearty Butter Pastries)</t>
  </si>
  <si>
    <t>P1</t>
  </si>
  <si>
    <t>美心 賀年糕點 (禮券)</t>
  </si>
  <si>
    <t>J1</t>
  </si>
  <si>
    <t>J2**</t>
  </si>
  <si>
    <t>J3</t>
  </si>
  <si>
    <t>J4</t>
  </si>
  <si>
    <t>J5</t>
  </si>
  <si>
    <t>美心臘味禮盒
( 換領時四款口味任選一,古法臘腸/鴛鴦臘腸/特瘦臘腸/甘香膶腸) 
 Mx Preserved Sausage Gift Box</t>
  </si>
  <si>
    <t>翠園 賀年糕點 (禮券)</t>
  </si>
  <si>
    <t>A1</t>
  </si>
  <si>
    <t>A2</t>
  </si>
  <si>
    <t>A3</t>
  </si>
  <si>
    <t>A4</t>
  </si>
  <si>
    <t>A5</t>
  </si>
  <si>
    <t>A6</t>
  </si>
  <si>
    <t>A7</t>
  </si>
  <si>
    <t>東海堂北海道元貝蘿蔔糕
Arome Hokkaido Conpoy Turnip Pudding</t>
  </si>
  <si>
    <t>東海堂沖繩海鹽芋頭糕
Arome Okinawa Sea Salt Taro Pudding</t>
  </si>
  <si>
    <t>東海堂十勝紅豆小丸子栗子年糕
Arome Tokachi Red Bean Rice Ball Chestnut Pudding</t>
  </si>
  <si>
    <t>東海堂昆布櫻花蝦蘿蔔糕
Arome Kombu Sakura Shrimp Turnip Pudding</t>
  </si>
  <si>
    <t>東海堂椰汁年糕
Arome Coconut Milk Pudding</t>
  </si>
  <si>
    <t>A8</t>
  </si>
  <si>
    <t>東海堂原味牛油蛋卷券(32條裝) 
Arome Original Eggrolls (32pcs)</t>
  </si>
  <si>
    <t>A9</t>
  </si>
  <si>
    <t>東海堂3.6牛乳蛋白卷禮盒  (32條)
Arome Hokkaido 3.6 Milk Egg White Rolls (32pcs)</t>
  </si>
  <si>
    <t>A10</t>
  </si>
  <si>
    <t>東海堂花禮雙層禮盒 - 新產品
Arome Deluxe Box Gift Set</t>
  </si>
  <si>
    <t>A11</t>
  </si>
  <si>
    <t>東海堂和式花海禮盒 - 新產品
Arome Crisps Pastry Set</t>
  </si>
  <si>
    <t>A12</t>
  </si>
  <si>
    <t>東海堂 SPY FAMILY間碟家家酒  ︳禮盒  - 新產品
SPY×FAMILY  ︳Arome Gift Set</t>
  </si>
  <si>
    <t xml:space="preserve">翠園金腿蘿蔔糕
Jade Garden Turnip Pudding with Ham and Conpoy </t>
  </si>
  <si>
    <t>翠園運財薑汁年糕 - 新產品
Jade Garden Chinese New Year Pudding with Ginger</t>
  </si>
  <si>
    <t>翠園燒鵝芋頭糕 - 新產品
Jade Garden Roasted Goose and Taro Pudding</t>
  </si>
  <si>
    <t>翠園海膽帶子富貴糕 - 新產品
Jade Garden Sea Urchin and Scallop Rice Pudding</t>
  </si>
  <si>
    <t>翠園甜滋滋紫椰糕 - 新產品
Jade Garden Sweet Potato and Coconut Milk Pudding</t>
  </si>
  <si>
    <t>約800克</t>
  </si>
  <si>
    <t>約875克</t>
  </si>
  <si>
    <t>約770克</t>
  </si>
  <si>
    <t>約810克</t>
  </si>
  <si>
    <t>金腿瑤柱蘿蔔糕約485克 
芋頭糕約485克
椰汁年糕約535克
馬蹄糕約485g</t>
  </si>
  <si>
    <t>金腿瑤柱蘿蔔糕約570克 
椰汁年糕約600克</t>
  </si>
  <si>
    <t>約600克</t>
  </si>
  <si>
    <t>約585克</t>
  </si>
  <si>
    <t>約1200克</t>
  </si>
  <si>
    <t>38件</t>
  </si>
  <si>
    <t>19件 或 24件</t>
  </si>
  <si>
    <t>28件</t>
  </si>
  <si>
    <t>32條</t>
  </si>
  <si>
    <t>12件</t>
  </si>
  <si>
    <t>16件</t>
  </si>
  <si>
    <t>10條</t>
  </si>
  <si>
    <t>約825克</t>
  </si>
  <si>
    <t>約570克</t>
  </si>
  <si>
    <t>約570克
約570克</t>
  </si>
  <si>
    <t>約570克
約600克</t>
  </si>
  <si>
    <t xml:space="preserve">原味牛油輕食蛋卷(12條) 
牛油曲奇(8件) 
香醇咖啡曲奇(8件) </t>
  </si>
  <si>
    <t xml:space="preserve">原味杏仁條(8條) 
原味甜心酥(12件) </t>
  </si>
  <si>
    <t xml:space="preserve"> 牛乳曲奇(10件) 
原味杏仁條(6條) </t>
  </si>
  <si>
    <t>美心 賀年禮盒 (禮券)</t>
  </si>
  <si>
    <t>美心臘味 (禮券)</t>
  </si>
  <si>
    <t>東海堂 賀年糕點 (禮券)</t>
  </si>
  <si>
    <t>東海堂 賀年禮盒 (禮券)</t>
  </si>
  <si>
    <t xml:space="preserve">美心集團
美心/翠園/東海堂 2023-2024年賀年糕點(禮券)
香港中華總商會 - 會員訂購流程及注意事項 (適用於49張或以下) </t>
  </si>
  <si>
    <t>C</t>
  </si>
  <si>
    <t>D</t>
  </si>
  <si>
    <t>備註</t>
  </si>
  <si>
    <t>: 22/12/2023-02/01/2034進行內部裝修，暫停營業</t>
  </si>
  <si>
    <r>
      <t xml:space="preserve">請攜同已填妥之表格，直接前往以下指定分店，即時付款購買及取券。
(指定分店詳細資料請見備註) 
</t>
    </r>
    <r>
      <rPr>
        <sz val="18"/>
        <color rgb="FFFF0000"/>
        <rFont val="微軟正黑體"/>
      </rPr>
      <t>(各款節日產品禮券只限本港使用)</t>
    </r>
  </si>
  <si>
    <r>
      <t xml:space="preserve">
訂購</t>
    </r>
    <r>
      <rPr>
        <sz val="18"/>
        <color rgb="FFFF0000"/>
        <rFont val="微軟正黑體"/>
      </rPr>
      <t>49張</t>
    </r>
    <r>
      <rPr>
        <sz val="18"/>
        <color theme="1"/>
        <rFont val="微軟正黑體"/>
      </rPr>
      <t>或以下  (自取)
指定分店詳細資料</t>
    </r>
  </si>
  <si>
    <r>
      <t xml:space="preserve">: </t>
    </r>
    <r>
      <rPr>
        <sz val="16"/>
        <color theme="1"/>
        <rFont val="微軟正黑體"/>
      </rPr>
      <t xml:space="preserve">MX - </t>
    </r>
    <r>
      <rPr>
        <sz val="16"/>
        <color rgb="FF343434"/>
        <rFont val="微軟正黑體"/>
      </rPr>
      <t>中華總商會大廈 (#2114)</t>
    </r>
  </si>
  <si>
    <r>
      <t xml:space="preserve">: </t>
    </r>
    <r>
      <rPr>
        <sz val="16"/>
        <color theme="1"/>
        <rFont val="微軟正黑體"/>
      </rPr>
      <t xml:space="preserve">can.teen - </t>
    </r>
    <r>
      <rPr>
        <sz val="16"/>
        <color rgb="FF343434"/>
        <rFont val="微軟正黑體"/>
      </rPr>
      <t>海富中心 (#1296)</t>
    </r>
  </si>
  <si>
    <r>
      <t xml:space="preserve">: </t>
    </r>
    <r>
      <rPr>
        <sz val="16"/>
        <color theme="1"/>
        <rFont val="微軟正黑體"/>
      </rPr>
      <t>美心Food2</t>
    </r>
    <r>
      <rPr>
        <sz val="16"/>
        <color rgb="FF343434"/>
        <rFont val="微軟正黑體"/>
      </rPr>
      <t xml:space="preserve"> - 九龍灣 (#2313)</t>
    </r>
  </si>
  <si>
    <r>
      <rPr>
        <b/>
        <u/>
        <sz val="16"/>
        <color rgb="FFFF0000"/>
        <rFont val="微軟正黑體"/>
      </rPr>
      <t>未經授權，不可轉售。</t>
    </r>
    <r>
      <rPr>
        <sz val="16"/>
        <color theme="1"/>
        <rFont val="微軟正黑體"/>
      </rPr>
      <t>如欲轉售，請向美心產品部申請，並獲批核方可進行有關活動。如未獲授權下進行有關活動，本公司保留所有追究之權利。</t>
    </r>
  </si>
  <si>
    <r>
      <t>換領時禮盒口味選擇視乎分店供應而定。</t>
    </r>
    <r>
      <rPr>
        <b/>
        <sz val="16"/>
        <color theme="1"/>
        <rFont val="微軟正黑體"/>
      </rPr>
      <t>所有產品售完即止，恕不另行通知。</t>
    </r>
  </si>
  <si>
    <r>
      <t xml:space="preserve">東海堂謹賀新年年糕禮盒   (北海道元貝蘿蔔糕 + 十勝紅豆小丸子甘栗年糕) </t>
    </r>
    <r>
      <rPr>
        <sz val="14"/>
        <color theme="1"/>
        <rFont val="微軟正黑體"/>
      </rPr>
      <t xml:space="preserve"> Arome Chinese New Year Pudding Set (Hokkaido Conpoy Turnip Pudding + Tokachi Red Bean Rice Ball Chestnut Pudding)</t>
    </r>
  </si>
  <si>
    <r>
      <t xml:space="preserve">東海堂賀正迎春年糕禮盒 (北海道元貝蘿蔔糕  + 椰汁年糕) - 新產品
</t>
    </r>
    <r>
      <rPr>
        <sz val="14"/>
        <color theme="1"/>
        <rFont val="微軟正黑體"/>
      </rPr>
      <t>Arome Pudding Gift Set (Hokkaido Conpoy Turnip Pudding +  Coconut Milk Pudding)</t>
    </r>
  </si>
  <si>
    <t>- J2**　翠園運財薑汁年糕：此產品為中國製造</t>
  </si>
  <si>
    <r>
      <t>訂購</t>
    </r>
    <r>
      <rPr>
        <b/>
        <sz val="18"/>
        <color rgb="FFFF0000"/>
        <rFont val="微軟正黑體"/>
      </rPr>
      <t>49張</t>
    </r>
    <r>
      <rPr>
        <b/>
        <sz val="18"/>
        <color theme="1"/>
        <rFont val="微軟正黑體"/>
      </rPr>
      <t xml:space="preserve">或以下 (自取)
</t>
    </r>
    <r>
      <rPr>
        <b/>
        <sz val="18"/>
        <rFont val="微軟正黑體"/>
      </rPr>
      <t>訂購日期: 2023年12月22日至2024年1月25日
(數量有限, 售完即止)</t>
    </r>
  </si>
  <si>
    <t>大量訂購，價格另議，歡迎與本公司下列同事聯絡。
美心集團企業銷售 - Kathy Lau (劉小姐)
電話：2101 1276
電郵：kathylau@maxims.com.hk  
或與本公司聯絡: 
美心產品部  電話：2101 1331  或 電郵 : corpsales@maxims.com.hk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</si>
</sst>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HK$&quot;#,##0_);\(&quot;HK$&quot;#,##0\)"/>
    <numFmt numFmtId="165" formatCode="&quot;HK$&quot;#,##0.00_);[Red]\(&quot;HK$&quot;#,##0.00\)"/>
    <numFmt numFmtId="166" formatCode="&quot;HK$&quot;#,##0"/>
  </numFmts>
  <fonts count="25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b/>
      <sz val="16"/>
      <color theme="1"/>
      <name val="微軟正黑體"/>
    </font>
    <font>
      <sz val="12"/>
      <color theme="1"/>
      <name val="微軟正黑體"/>
    </font>
    <font>
      <b/>
      <sz val="24"/>
      <color theme="1"/>
      <name val="微軟正黑體"/>
    </font>
    <font>
      <sz val="16"/>
      <color theme="1"/>
      <name val="微軟正黑體"/>
    </font>
    <font>
      <b/>
      <sz val="18"/>
      <color theme="1"/>
      <name val="微軟正黑體"/>
    </font>
    <font>
      <b/>
      <sz val="18"/>
      <color rgb="FFFF0000"/>
      <name val="微軟正黑體"/>
    </font>
    <font>
      <b/>
      <sz val="18"/>
      <name val="微軟正黑體"/>
    </font>
    <font>
      <sz val="18"/>
      <color theme="1"/>
      <name val="微軟正黑體"/>
    </font>
    <font>
      <sz val="18"/>
      <color rgb="FFFF0000"/>
      <name val="微軟正黑體"/>
    </font>
    <font>
      <sz val="16"/>
      <color rgb="FF343434"/>
      <name val="微軟正黑體"/>
    </font>
    <font>
      <sz val="16"/>
      <name val="微軟正黑體"/>
    </font>
    <font>
      <b/>
      <sz val="28"/>
      <color theme="1"/>
      <name val="微軟正黑體"/>
    </font>
    <font>
      <b/>
      <sz val="20"/>
      <color theme="1"/>
      <name val="微軟正黑體"/>
    </font>
    <font>
      <sz val="20"/>
      <color theme="1"/>
      <name val="微軟正黑體"/>
    </font>
    <font>
      <b/>
      <u/>
      <sz val="16"/>
      <color rgb="FFFF0000"/>
      <name val="微軟正黑體"/>
    </font>
    <font>
      <b/>
      <sz val="22"/>
      <color theme="1"/>
      <name val="微軟正黑體"/>
    </font>
    <font>
      <sz val="11"/>
      <color theme="1"/>
      <name val="微軟正黑體"/>
    </font>
    <font>
      <sz val="10"/>
      <color theme="1"/>
      <name val="微軟正黑體"/>
    </font>
    <font>
      <sz val="14"/>
      <color theme="1"/>
      <name val="微軟正黑體"/>
    </font>
    <font>
      <b/>
      <sz val="32"/>
      <color theme="1"/>
      <name val="微軟正黑體"/>
    </font>
    <font>
      <sz val="32"/>
      <color theme="1"/>
      <name val="微軟正黑體"/>
    </font>
    <font>
      <i/>
      <sz val="16"/>
      <color rgb="FF343434"/>
      <name val="微軟正黑體"/>
    </font>
  </fonts>
  <fills count="4">
    <fill>
      <patternFill patternType="none"/>
    </fill>
    <fill>
      <patternFill patternType="gray125"/>
    </fill>
    <fill>
      <patternFill patternType="solid">
        <fgColor rgb="FFFFFFB3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Protection="1">
      <alignment vertical="center"/>
      <protection hidden="1"/>
    </xf>
    <xf numFmtId="0" fontId="14" fillId="0" borderId="11" xfId="0" applyFont="1" applyBorder="1" applyProtection="1">
      <alignment vertical="center"/>
      <protection hidden="1"/>
    </xf>
    <xf numFmtId="0" fontId="15" fillId="0" borderId="6" xfId="0" applyFont="1" applyBorder="1" applyAlignment="1" applyProtection="1">
      <alignment vertical="center" wrapText="1"/>
      <protection hidden="1"/>
    </xf>
    <xf numFmtId="0" fontId="16" fillId="0" borderId="8" xfId="0" applyFont="1" applyBorder="1" applyAlignment="1" applyProtection="1">
      <alignment vertical="center" wrapText="1"/>
      <protection hidden="1"/>
    </xf>
    <xf numFmtId="0" fontId="15" fillId="0" borderId="8" xfId="0" applyFont="1" applyBorder="1" applyProtection="1">
      <alignment vertical="center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49" fontId="6" fillId="0" borderId="0" xfId="0" applyNumberFormat="1" applyFont="1" applyAlignment="1" applyProtection="1">
      <alignment horizontal="left" vertical="center" wrapText="1"/>
      <protection hidden="1"/>
    </xf>
    <xf numFmtId="49" fontId="6" fillId="0" borderId="0" xfId="0" applyNumberFormat="1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166" fontId="6" fillId="0" borderId="0" xfId="0" applyNumberFormat="1" applyFont="1" applyAlignment="1" applyProtection="1">
      <alignment horizontal="center" vertical="center" wrapText="1"/>
      <protection hidden="1"/>
    </xf>
    <xf numFmtId="38" fontId="13" fillId="2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38" fontId="13" fillId="2" borderId="3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6" fillId="2" borderId="39" xfId="0" applyFont="1" applyFill="1" applyBorder="1" applyAlignment="1" applyProtection="1">
      <alignment horizontal="center" vertical="center"/>
      <protection hidden="1"/>
    </xf>
    <xf numFmtId="0" fontId="6" fillId="0" borderId="0" xfId="0" quotePrefix="1" applyFont="1" applyProtection="1">
      <alignment vertical="center"/>
      <protection hidden="1"/>
    </xf>
    <xf numFmtId="0" fontId="12" fillId="0" borderId="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6" fillId="0" borderId="34" xfId="0" applyNumberFormat="1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65" fontId="6" fillId="3" borderId="28" xfId="0" applyNumberFormat="1" applyFont="1" applyFill="1" applyBorder="1" applyAlignment="1" applyProtection="1">
      <alignment horizontal="center" vertical="center"/>
      <protection hidden="1"/>
    </xf>
    <xf numFmtId="165" fontId="6" fillId="3" borderId="29" xfId="0" applyNumberFormat="1" applyFont="1" applyFill="1" applyBorder="1" applyAlignment="1" applyProtection="1">
      <alignment horizontal="center" vertical="center"/>
      <protection hidden="1"/>
    </xf>
    <xf numFmtId="165" fontId="6" fillId="3" borderId="13" xfId="0" applyNumberFormat="1" applyFont="1" applyFill="1" applyBorder="1" applyAlignment="1" applyProtection="1">
      <alignment horizontal="center" vertical="center"/>
      <protection hidden="1"/>
    </xf>
    <xf numFmtId="165" fontId="6" fillId="3" borderId="14" xfId="0" applyNumberFormat="1" applyFont="1" applyFill="1" applyBorder="1" applyAlignment="1" applyProtection="1">
      <alignment horizontal="center" vertical="center"/>
      <protection hidden="1"/>
    </xf>
    <xf numFmtId="165" fontId="6" fillId="3" borderId="2" xfId="0" applyNumberFormat="1" applyFont="1" applyFill="1" applyBorder="1" applyAlignment="1" applyProtection="1">
      <alignment horizontal="center" vertical="center"/>
      <protection hidden="1"/>
    </xf>
    <xf numFmtId="165" fontId="6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5" fontId="6" fillId="3" borderId="9" xfId="0" applyNumberFormat="1" applyFont="1" applyFill="1" applyBorder="1" applyAlignment="1" applyProtection="1">
      <alignment horizontal="center" vertical="center"/>
      <protection hidden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164" fontId="6" fillId="0" borderId="3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5" fontId="6" fillId="3" borderId="38" xfId="0" applyNumberFormat="1" applyFont="1" applyFill="1" applyBorder="1" applyAlignment="1" applyProtection="1">
      <alignment horizontal="center" vertical="center"/>
      <protection hidden="1"/>
    </xf>
    <xf numFmtId="165" fontId="6" fillId="3" borderId="39" xfId="0" applyNumberFormat="1" applyFont="1" applyFill="1" applyBorder="1" applyAlignment="1" applyProtection="1">
      <alignment horizontal="center" vertical="center"/>
      <protection hidden="1"/>
    </xf>
    <xf numFmtId="165" fontId="6" fillId="3" borderId="40" xfId="0" applyNumberFormat="1" applyFont="1" applyFill="1" applyBorder="1" applyAlignment="1" applyProtection="1">
      <alignment horizontal="center" vertical="center"/>
      <protection hidden="1"/>
    </xf>
    <xf numFmtId="0" fontId="13" fillId="0" borderId="34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left" vertical="center" wrapText="1"/>
      <protection hidden="1"/>
    </xf>
    <xf numFmtId="0" fontId="6" fillId="0" borderId="25" xfId="0" applyFont="1" applyBorder="1" applyAlignment="1" applyProtection="1">
      <alignment horizontal="left" vertical="center" wrapText="1"/>
      <protection hidden="1"/>
    </xf>
    <xf numFmtId="0" fontId="6" fillId="0" borderId="26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38" fontId="15" fillId="3" borderId="7" xfId="0" applyNumberFormat="1" applyFont="1" applyFill="1" applyBorder="1" applyAlignment="1" applyProtection="1">
      <alignment horizontal="center" vertical="center"/>
      <protection hidden="1"/>
    </xf>
    <xf numFmtId="0" fontId="13" fillId="0" borderId="30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165" fontId="6" fillId="3" borderId="23" xfId="0" applyNumberFormat="1" applyFont="1" applyFill="1" applyBorder="1" applyAlignment="1" applyProtection="1">
      <alignment horizontal="center" vertical="center"/>
      <protection hidden="1"/>
    </xf>
    <xf numFmtId="165" fontId="6" fillId="3" borderId="3" xfId="0" applyNumberFormat="1" applyFont="1" applyFill="1" applyBorder="1" applyAlignment="1" applyProtection="1">
      <alignment horizontal="center" vertical="center"/>
      <protection hidden="1"/>
    </xf>
    <xf numFmtId="165" fontId="6" fillId="3" borderId="24" xfId="0" applyNumberFormat="1" applyFont="1" applyFill="1" applyBorder="1" applyAlignment="1" applyProtection="1">
      <alignment horizontal="center" vertical="center"/>
      <protection hidden="1"/>
    </xf>
    <xf numFmtId="0" fontId="6" fillId="3" borderId="27" xfId="0" applyFont="1" applyFill="1" applyBorder="1" applyAlignment="1" applyProtection="1">
      <alignment horizontal="center" vertical="center" wrapText="1"/>
      <protection hidden="1"/>
    </xf>
    <xf numFmtId="0" fontId="6" fillId="3" borderId="25" xfId="0" applyFont="1" applyFill="1" applyBorder="1" applyAlignment="1" applyProtection="1">
      <alignment horizontal="center" vertical="center" wrapText="1"/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49" fontId="3" fillId="0" borderId="2" xfId="0" applyNumberFormat="1" applyFont="1" applyBorder="1" applyAlignment="1" applyProtection="1">
      <alignment horizontal="center" vertical="center" wrapText="1"/>
      <protection hidden="1"/>
    </xf>
    <xf numFmtId="49" fontId="6" fillId="0" borderId="4" xfId="0" applyNumberFormat="1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/>
      <protection hidden="1"/>
    </xf>
    <xf numFmtId="49" fontId="6" fillId="0" borderId="5" xfId="0" applyNumberFormat="1" applyFont="1" applyBorder="1" applyAlignment="1" applyProtection="1">
      <alignment horizontal="left" vertical="center" wrapText="1"/>
      <protection hidden="1"/>
    </xf>
    <xf numFmtId="49" fontId="6" fillId="0" borderId="4" xfId="0" applyNumberFormat="1" applyFont="1" applyBorder="1" applyAlignment="1" applyProtection="1">
      <alignment horizontal="left" vertical="center"/>
      <protection hidden="1"/>
    </xf>
    <xf numFmtId="49" fontId="6" fillId="0" borderId="10" xfId="0" applyNumberFormat="1" applyFont="1" applyBorder="1" applyAlignment="1" applyProtection="1">
      <alignment horizontal="left" vertical="center"/>
      <protection hidden="1"/>
    </xf>
    <xf numFmtId="49" fontId="6" fillId="0" borderId="5" xfId="0" applyNumberFormat="1" applyFont="1" applyBorder="1" applyAlignment="1" applyProtection="1">
      <alignment horizontal="left" vertical="center"/>
      <protection hidden="1"/>
    </xf>
    <xf numFmtId="49" fontId="16" fillId="0" borderId="4" xfId="0" applyNumberFormat="1" applyFont="1" applyBorder="1" applyAlignment="1" applyProtection="1">
      <alignment horizontal="left" vertical="center" wrapText="1"/>
      <protection hidden="1"/>
    </xf>
    <xf numFmtId="49" fontId="16" fillId="0" borderId="10" xfId="0" applyNumberFormat="1" applyFont="1" applyBorder="1" applyAlignment="1" applyProtection="1">
      <alignment horizontal="left" vertical="center"/>
      <protection hidden="1"/>
    </xf>
    <xf numFmtId="49" fontId="16" fillId="0" borderId="5" xfId="0" applyNumberFormat="1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>
      <alignment horizontal="left" vertical="center" wrapText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165" fontId="6" fillId="3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3" fillId="0" borderId="1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49" fontId="10" fillId="0" borderId="2" xfId="0" applyNumberFormat="1" applyFont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Border="1" applyAlignment="1" applyProtection="1">
      <alignment horizontal="center" vertical="center"/>
      <protection hidden="1"/>
    </xf>
    <xf numFmtId="49" fontId="6" fillId="0" borderId="18" xfId="0" applyNumberFormat="1" applyFont="1" applyBorder="1" applyAlignment="1" applyProtection="1">
      <alignment horizontal="center" vertical="center"/>
      <protection hidden="1"/>
    </xf>
    <xf numFmtId="49" fontId="6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49" fontId="7" fillId="0" borderId="2" xfId="0" applyNumberFormat="1" applyFont="1" applyBorder="1" applyAlignment="1" applyProtection="1">
      <alignment horizontal="center" vertical="center" wrapText="1"/>
      <protection hidden="1"/>
    </xf>
    <xf numFmtId="49" fontId="10" fillId="0" borderId="19" xfId="0" applyNumberFormat="1" applyFont="1" applyBorder="1" applyAlignment="1" applyProtection="1">
      <alignment horizontal="center" vertical="center" wrapText="1"/>
      <protection hidden="1"/>
    </xf>
    <xf numFmtId="49" fontId="10" fillId="0" borderId="20" xfId="0" applyNumberFormat="1" applyFont="1" applyBorder="1" applyAlignment="1" applyProtection="1">
      <alignment horizontal="center" vertical="center" wrapText="1"/>
      <protection hidden="1"/>
    </xf>
    <xf numFmtId="49" fontId="10" fillId="0" borderId="21" xfId="0" applyNumberFormat="1" applyFont="1" applyBorder="1" applyAlignment="1" applyProtection="1">
      <alignment horizontal="center" vertical="center" wrapText="1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5" fillId="0" borderId="7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165" fontId="15" fillId="3" borderId="6" xfId="0" applyNumberFormat="1" applyFont="1" applyFill="1" applyBorder="1" applyAlignment="1" applyProtection="1">
      <alignment horizontal="center" vertical="center"/>
      <protection hidden="1"/>
    </xf>
    <xf numFmtId="165" fontId="15" fillId="3" borderId="7" xfId="0" applyNumberFormat="1" applyFont="1" applyFill="1" applyBorder="1" applyAlignment="1" applyProtection="1">
      <alignment horizontal="center" vertical="center"/>
      <protection hidden="1"/>
    </xf>
    <xf numFmtId="165" fontId="15" fillId="3" borderId="8" xfId="0" applyNumberFormat="1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 applyProtection="1">
      <alignment horizontal="center" vertical="center"/>
      <protection hidden="1"/>
    </xf>
    <xf numFmtId="0" fontId="13" fillId="2" borderId="20" xfId="0" applyFont="1" applyFill="1" applyBorder="1" applyAlignment="1" applyProtection="1">
      <alignment horizontal="center" vertical="center"/>
      <protection hidden="1"/>
    </xf>
    <xf numFmtId="0" fontId="13" fillId="2" borderId="21" xfId="0" applyFont="1" applyFill="1" applyBorder="1" applyAlignment="1" applyProtection="1">
      <alignment horizontal="center" vertical="center"/>
      <protection hidden="1"/>
    </xf>
    <xf numFmtId="0" fontId="13" fillId="2" borderId="22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17" xfId="0" applyFont="1" applyFill="1" applyBorder="1" applyAlignment="1" applyProtection="1">
      <alignment horizontal="center" vertical="center"/>
      <protection hidden="1"/>
    </xf>
    <xf numFmtId="0" fontId="24" fillId="0" borderId="1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AD6BE"/>
      <color rgb="FFFFFF4F"/>
      <color rgb="FFFCEBE0"/>
      <color rgb="FF003366"/>
      <color rgb="FF000066"/>
      <color rgb="FF0000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0"/>
  <sheetViews>
    <sheetView tabSelected="1" topLeftCell="A24" zoomScale="40" zoomScaleNormal="40" workbookViewId="0">
      <selection activeCell="W32" sqref="W32"/>
    </sheetView>
  </sheetViews>
  <sheetFormatPr defaultColWidth="9" defaultRowHeight="15.6"/>
  <cols>
    <col min="1" max="1" width="1.59765625" style="1" customWidth="1"/>
    <col min="2" max="2" width="13.8984375" style="1" bestFit="1" customWidth="1"/>
    <col min="3" max="3" width="31.8984375" style="1" customWidth="1"/>
    <col min="4" max="4" width="35.796875" style="1" customWidth="1"/>
    <col min="5" max="5" width="16.296875" style="1" customWidth="1"/>
    <col min="6" max="6" width="3.8984375" style="1" bestFit="1" customWidth="1"/>
    <col min="7" max="7" width="16.09765625" style="1" customWidth="1"/>
    <col min="8" max="8" width="7.19921875" style="1" customWidth="1"/>
    <col min="9" max="9" width="9.3984375" style="1" customWidth="1"/>
    <col min="10" max="10" width="5.59765625" style="1" customWidth="1"/>
    <col min="11" max="12" width="15.59765625" style="1" customWidth="1"/>
    <col min="13" max="13" width="18.8984375" style="1" customWidth="1"/>
    <col min="14" max="14" width="15.59765625" style="1" customWidth="1"/>
    <col min="15" max="15" width="8" style="1" customWidth="1"/>
    <col min="16" max="16" width="1.59765625" style="1" customWidth="1"/>
    <col min="17" max="18" width="9" style="1"/>
    <col min="19" max="20" width="10.69921875" style="1" bestFit="1" customWidth="1"/>
    <col min="21" max="16384" width="9" style="1"/>
  </cols>
  <sheetData>
    <row r="1" spans="2:15" ht="146.4" customHeight="1">
      <c r="B1" s="127" t="s">
        <v>122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2:15" ht="18.600000000000001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 customHeight="1"/>
    <row r="4" spans="2:15" ht="46.2" customHeight="1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</row>
    <row r="5" spans="2:15" s="3" customFormat="1" ht="99.9" customHeight="1">
      <c r="B5" s="139" t="s">
        <v>30</v>
      </c>
      <c r="C5" s="139"/>
      <c r="D5" s="139" t="s">
        <v>137</v>
      </c>
      <c r="E5" s="139"/>
      <c r="F5" s="140" t="s">
        <v>127</v>
      </c>
      <c r="G5" s="141"/>
      <c r="H5" s="141"/>
      <c r="I5" s="141"/>
      <c r="J5" s="141"/>
      <c r="K5" s="141"/>
      <c r="L5" s="141"/>
      <c r="M5" s="141"/>
      <c r="N5" s="141"/>
      <c r="O5" s="142"/>
    </row>
    <row r="6" spans="2:15" s="3" customFormat="1" ht="36" customHeight="1">
      <c r="B6" s="139" t="s">
        <v>10</v>
      </c>
      <c r="C6" s="139"/>
      <c r="D6" s="133" t="s">
        <v>128</v>
      </c>
      <c r="E6" s="133"/>
      <c r="F6" s="134" t="s">
        <v>15</v>
      </c>
      <c r="G6" s="26" t="s">
        <v>11</v>
      </c>
      <c r="H6" s="26"/>
      <c r="I6" s="26" t="s">
        <v>129</v>
      </c>
      <c r="J6" s="26"/>
      <c r="K6" s="26"/>
      <c r="L6" s="26"/>
      <c r="M6" s="26"/>
      <c r="N6" s="26"/>
      <c r="O6" s="27"/>
    </row>
    <row r="7" spans="2:15" s="3" customFormat="1" ht="36" customHeight="1">
      <c r="B7" s="139"/>
      <c r="C7" s="139"/>
      <c r="D7" s="133"/>
      <c r="E7" s="133"/>
      <c r="F7" s="135"/>
      <c r="G7" s="137" t="s">
        <v>12</v>
      </c>
      <c r="H7" s="137"/>
      <c r="I7" s="137" t="s">
        <v>26</v>
      </c>
      <c r="J7" s="137"/>
      <c r="K7" s="137"/>
      <c r="L7" s="137"/>
      <c r="M7" s="137"/>
      <c r="N7" s="137"/>
      <c r="O7" s="138"/>
    </row>
    <row r="8" spans="2:15" s="3" customFormat="1" ht="36" customHeight="1">
      <c r="B8" s="139"/>
      <c r="C8" s="139"/>
      <c r="D8" s="133"/>
      <c r="E8" s="133"/>
      <c r="F8" s="135"/>
      <c r="G8" s="137" t="s">
        <v>13</v>
      </c>
      <c r="H8" s="137"/>
      <c r="I8" s="137" t="s">
        <v>17</v>
      </c>
      <c r="J8" s="137"/>
      <c r="K8" s="137"/>
      <c r="L8" s="137"/>
      <c r="M8" s="137"/>
      <c r="N8" s="137"/>
      <c r="O8" s="138"/>
    </row>
    <row r="9" spans="2:15" s="3" customFormat="1" ht="36" customHeight="1">
      <c r="B9" s="139"/>
      <c r="C9" s="139"/>
      <c r="D9" s="133"/>
      <c r="E9" s="133"/>
      <c r="F9" s="135"/>
      <c r="G9" s="137" t="s">
        <v>14</v>
      </c>
      <c r="H9" s="137"/>
      <c r="I9" s="137" t="s">
        <v>18</v>
      </c>
      <c r="J9" s="137"/>
      <c r="K9" s="137"/>
      <c r="L9" s="137"/>
      <c r="M9" s="137"/>
      <c r="N9" s="137"/>
      <c r="O9" s="138"/>
    </row>
    <row r="10" spans="2:15" s="3" customFormat="1" ht="36" customHeight="1">
      <c r="B10" s="139"/>
      <c r="C10" s="139"/>
      <c r="D10" s="133"/>
      <c r="E10" s="133"/>
      <c r="F10" s="134" t="s">
        <v>16</v>
      </c>
      <c r="G10" s="26" t="s">
        <v>11</v>
      </c>
      <c r="H10" s="26"/>
      <c r="I10" s="26" t="s">
        <v>130</v>
      </c>
      <c r="J10" s="26"/>
      <c r="K10" s="26"/>
      <c r="L10" s="26"/>
      <c r="M10" s="26"/>
      <c r="N10" s="26"/>
      <c r="O10" s="27"/>
    </row>
    <row r="11" spans="2:15" s="3" customFormat="1" ht="36" customHeight="1">
      <c r="B11" s="139"/>
      <c r="C11" s="139"/>
      <c r="D11" s="133"/>
      <c r="E11" s="133"/>
      <c r="F11" s="135"/>
      <c r="G11" s="137" t="s">
        <v>12</v>
      </c>
      <c r="H11" s="137"/>
      <c r="I11" s="137" t="s">
        <v>19</v>
      </c>
      <c r="J11" s="137"/>
      <c r="K11" s="137"/>
      <c r="L11" s="137"/>
      <c r="M11" s="137"/>
      <c r="N11" s="137"/>
      <c r="O11" s="138"/>
    </row>
    <row r="12" spans="2:15" s="3" customFormat="1" ht="36" customHeight="1">
      <c r="B12" s="139"/>
      <c r="C12" s="139"/>
      <c r="D12" s="133"/>
      <c r="E12" s="133"/>
      <c r="F12" s="135"/>
      <c r="G12" s="137" t="s">
        <v>13</v>
      </c>
      <c r="H12" s="137"/>
      <c r="I12" s="137" t="s">
        <v>20</v>
      </c>
      <c r="J12" s="137"/>
      <c r="K12" s="137"/>
      <c r="L12" s="137"/>
      <c r="M12" s="137"/>
      <c r="N12" s="137"/>
      <c r="O12" s="138"/>
    </row>
    <row r="13" spans="2:15" s="3" customFormat="1" ht="36" customHeight="1">
      <c r="B13" s="139"/>
      <c r="C13" s="139"/>
      <c r="D13" s="133"/>
      <c r="E13" s="133"/>
      <c r="F13" s="135"/>
      <c r="G13" s="137" t="s">
        <v>14</v>
      </c>
      <c r="H13" s="137"/>
      <c r="I13" s="137" t="s">
        <v>18</v>
      </c>
      <c r="J13" s="137"/>
      <c r="K13" s="137"/>
      <c r="L13" s="137"/>
      <c r="M13" s="137"/>
      <c r="N13" s="137"/>
      <c r="O13" s="138"/>
    </row>
    <row r="14" spans="2:15" s="3" customFormat="1" ht="36" customHeight="1">
      <c r="B14" s="139"/>
      <c r="C14" s="139"/>
      <c r="D14" s="133"/>
      <c r="E14" s="133"/>
      <c r="F14" s="136"/>
      <c r="G14" s="158" t="s">
        <v>125</v>
      </c>
      <c r="H14" s="158"/>
      <c r="I14" s="158" t="s">
        <v>126</v>
      </c>
      <c r="J14" s="158"/>
      <c r="K14" s="158"/>
      <c r="L14" s="158"/>
      <c r="M14" s="158"/>
      <c r="N14" s="158"/>
      <c r="O14" s="159"/>
    </row>
    <row r="15" spans="2:15" s="3" customFormat="1" ht="36" customHeight="1">
      <c r="B15" s="139"/>
      <c r="C15" s="139"/>
      <c r="D15" s="133"/>
      <c r="E15" s="133"/>
      <c r="F15" s="134" t="s">
        <v>123</v>
      </c>
      <c r="G15" s="26" t="s">
        <v>11</v>
      </c>
      <c r="H15" s="26"/>
      <c r="I15" s="26" t="s">
        <v>131</v>
      </c>
      <c r="J15" s="26"/>
      <c r="K15" s="26"/>
      <c r="L15" s="26"/>
      <c r="M15" s="26"/>
      <c r="N15" s="26"/>
      <c r="O15" s="27"/>
    </row>
    <row r="16" spans="2:15" s="3" customFormat="1" ht="36" customHeight="1">
      <c r="B16" s="139"/>
      <c r="C16" s="139"/>
      <c r="D16" s="133"/>
      <c r="E16" s="133"/>
      <c r="F16" s="135"/>
      <c r="G16" s="137" t="s">
        <v>12</v>
      </c>
      <c r="H16" s="137"/>
      <c r="I16" s="137" t="s">
        <v>21</v>
      </c>
      <c r="J16" s="137"/>
      <c r="K16" s="137"/>
      <c r="L16" s="137"/>
      <c r="M16" s="137"/>
      <c r="N16" s="137"/>
      <c r="O16" s="138"/>
    </row>
    <row r="17" spans="2:15" s="3" customFormat="1" ht="36" customHeight="1">
      <c r="B17" s="139"/>
      <c r="C17" s="139"/>
      <c r="D17" s="133"/>
      <c r="E17" s="133"/>
      <c r="F17" s="135"/>
      <c r="G17" s="137" t="s">
        <v>13</v>
      </c>
      <c r="H17" s="137"/>
      <c r="I17" s="137" t="s">
        <v>22</v>
      </c>
      <c r="J17" s="137"/>
      <c r="K17" s="137"/>
      <c r="L17" s="137"/>
      <c r="M17" s="137"/>
      <c r="N17" s="137"/>
      <c r="O17" s="138"/>
    </row>
    <row r="18" spans="2:15" s="3" customFormat="1" ht="36" customHeight="1">
      <c r="B18" s="139"/>
      <c r="C18" s="139"/>
      <c r="D18" s="133"/>
      <c r="E18" s="133"/>
      <c r="F18" s="136"/>
      <c r="G18" s="24" t="s">
        <v>14</v>
      </c>
      <c r="H18" s="24"/>
      <c r="I18" s="24" t="s">
        <v>18</v>
      </c>
      <c r="J18" s="24"/>
      <c r="K18" s="24"/>
      <c r="L18" s="24"/>
      <c r="M18" s="24"/>
      <c r="N18" s="24"/>
      <c r="O18" s="25"/>
    </row>
    <row r="19" spans="2:15" s="3" customFormat="1" ht="36" customHeight="1">
      <c r="B19" s="139"/>
      <c r="C19" s="139"/>
      <c r="D19" s="133"/>
      <c r="E19" s="133"/>
      <c r="F19" s="134" t="s">
        <v>124</v>
      </c>
      <c r="G19" s="26" t="s">
        <v>11</v>
      </c>
      <c r="H19" s="26"/>
      <c r="I19" s="26" t="s">
        <v>23</v>
      </c>
      <c r="J19" s="26"/>
      <c r="K19" s="26"/>
      <c r="L19" s="26"/>
      <c r="M19" s="26"/>
      <c r="N19" s="26"/>
      <c r="O19" s="27"/>
    </row>
    <row r="20" spans="2:15" s="3" customFormat="1" ht="36" customHeight="1">
      <c r="B20" s="139"/>
      <c r="C20" s="139"/>
      <c r="D20" s="133"/>
      <c r="E20" s="133"/>
      <c r="F20" s="135"/>
      <c r="G20" s="137" t="s">
        <v>12</v>
      </c>
      <c r="H20" s="137"/>
      <c r="I20" s="137" t="s">
        <v>24</v>
      </c>
      <c r="J20" s="137"/>
      <c r="K20" s="137"/>
      <c r="L20" s="137"/>
      <c r="M20" s="137"/>
      <c r="N20" s="137"/>
      <c r="O20" s="138"/>
    </row>
    <row r="21" spans="2:15" s="3" customFormat="1" ht="36" customHeight="1">
      <c r="B21" s="139"/>
      <c r="C21" s="139"/>
      <c r="D21" s="133"/>
      <c r="E21" s="133"/>
      <c r="F21" s="135"/>
      <c r="G21" s="137" t="s">
        <v>13</v>
      </c>
      <c r="H21" s="137"/>
      <c r="I21" s="137" t="s">
        <v>25</v>
      </c>
      <c r="J21" s="137"/>
      <c r="K21" s="137"/>
      <c r="L21" s="137"/>
      <c r="M21" s="137"/>
      <c r="N21" s="137"/>
      <c r="O21" s="138"/>
    </row>
    <row r="22" spans="2:15" s="3" customFormat="1" ht="36" customHeight="1">
      <c r="B22" s="139"/>
      <c r="C22" s="139"/>
      <c r="D22" s="133"/>
      <c r="E22" s="133"/>
      <c r="F22" s="136"/>
      <c r="G22" s="24" t="s">
        <v>14</v>
      </c>
      <c r="H22" s="24"/>
      <c r="I22" s="24" t="s">
        <v>18</v>
      </c>
      <c r="J22" s="24"/>
      <c r="K22" s="24"/>
      <c r="L22" s="24"/>
      <c r="M22" s="24"/>
      <c r="N22" s="24"/>
      <c r="O22" s="25"/>
    </row>
    <row r="24" spans="2:15" ht="57.75" customHeight="1">
      <c r="B24" s="132" t="s">
        <v>4</v>
      </c>
      <c r="C24" s="132"/>
      <c r="D24" s="149"/>
      <c r="E24" s="150"/>
      <c r="F24" s="150"/>
      <c r="G24" s="150"/>
      <c r="H24" s="150"/>
      <c r="I24" s="150"/>
      <c r="J24" s="151"/>
      <c r="K24" s="118" t="s">
        <v>27</v>
      </c>
      <c r="L24" s="119"/>
      <c r="M24" s="152"/>
      <c r="N24" s="153"/>
      <c r="O24" s="154"/>
    </row>
    <row r="25" spans="2:15" ht="57.75" customHeight="1">
      <c r="B25" s="132" t="s">
        <v>36</v>
      </c>
      <c r="C25" s="132"/>
      <c r="D25" s="149"/>
      <c r="E25" s="150"/>
      <c r="F25" s="150"/>
      <c r="G25" s="150"/>
      <c r="H25" s="150"/>
      <c r="I25" s="150"/>
      <c r="J25" s="151"/>
      <c r="K25" s="120"/>
      <c r="L25" s="121"/>
      <c r="M25" s="155"/>
      <c r="N25" s="156"/>
      <c r="O25" s="157"/>
    </row>
    <row r="26" spans="2:15" ht="43.5" customHeight="1" thickBot="1"/>
    <row r="27" spans="2:15" ht="110.25" customHeight="1" thickBot="1">
      <c r="B27" s="4"/>
      <c r="C27" s="5" t="s">
        <v>9</v>
      </c>
      <c r="D27" s="6"/>
      <c r="E27" s="88" t="s">
        <v>35</v>
      </c>
      <c r="F27" s="88"/>
      <c r="G27" s="89">
        <f>SUM(M36:M43,M45:M49,M51:M56,M65,M67:M73,M75:M79)</f>
        <v>0</v>
      </c>
      <c r="H27" s="89"/>
      <c r="I27" s="7" t="s">
        <v>2</v>
      </c>
      <c r="J27" s="143" t="s">
        <v>7</v>
      </c>
      <c r="K27" s="144"/>
      <c r="L27" s="145"/>
      <c r="M27" s="146">
        <f>SUM(N36:O43,N45:O49,N51:O56,N65,N67:O73,N75:O79)</f>
        <v>0</v>
      </c>
      <c r="N27" s="147"/>
      <c r="O27" s="148"/>
    </row>
    <row r="30" spans="2:15" ht="66" customHeight="1">
      <c r="B30" s="107" t="s">
        <v>3</v>
      </c>
      <c r="C30" s="108" t="s">
        <v>132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2:15" ht="48" customHeight="1">
      <c r="B31" s="107"/>
      <c r="C31" s="111" t="s">
        <v>133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</row>
    <row r="32" spans="2:15" ht="225" customHeight="1">
      <c r="B32" s="107"/>
      <c r="C32" s="114" t="s">
        <v>138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6"/>
    </row>
    <row r="33" spans="2:15" ht="294.60000000000002" customHeight="1">
      <c r="B33" s="8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31.8" customHeight="1" thickBot="1">
      <c r="B34" s="8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s="3" customFormat="1" ht="55.8" customHeight="1" thickBot="1">
      <c r="B35" s="65" t="s">
        <v>60</v>
      </c>
      <c r="C35" s="66"/>
      <c r="D35" s="66"/>
      <c r="E35" s="66"/>
      <c r="F35" s="41" t="s">
        <v>8</v>
      </c>
      <c r="G35" s="41"/>
      <c r="H35" s="42" t="s">
        <v>6</v>
      </c>
      <c r="I35" s="43"/>
      <c r="J35" s="11"/>
      <c r="K35" s="103" t="s">
        <v>9</v>
      </c>
      <c r="L35" s="104"/>
      <c r="M35" s="12" t="s">
        <v>0</v>
      </c>
      <c r="N35" s="105" t="s">
        <v>1</v>
      </c>
      <c r="O35" s="106"/>
    </row>
    <row r="36" spans="2:15" s="13" customFormat="1" ht="79.5" customHeight="1">
      <c r="B36" s="14" t="s">
        <v>31</v>
      </c>
      <c r="C36" s="71" t="s">
        <v>45</v>
      </c>
      <c r="D36" s="71"/>
      <c r="E36" s="71"/>
      <c r="F36" s="31" t="s">
        <v>95</v>
      </c>
      <c r="G36" s="32"/>
      <c r="H36" s="33">
        <v>185</v>
      </c>
      <c r="I36" s="34"/>
      <c r="J36" s="15"/>
      <c r="K36" s="122">
        <v>120</v>
      </c>
      <c r="L36" s="37"/>
      <c r="M36" s="16"/>
      <c r="N36" s="37">
        <f t="shared" ref="N36:N56" si="0">K36*M36</f>
        <v>0</v>
      </c>
      <c r="O36" s="38"/>
    </row>
    <row r="37" spans="2:15" s="13" customFormat="1" ht="79.5" customHeight="1">
      <c r="B37" s="17" t="s">
        <v>5</v>
      </c>
      <c r="C37" s="124" t="s">
        <v>46</v>
      </c>
      <c r="D37" s="124"/>
      <c r="E37" s="124"/>
      <c r="F37" s="56" t="s">
        <v>96</v>
      </c>
      <c r="G37" s="57"/>
      <c r="H37" s="54">
        <v>166</v>
      </c>
      <c r="I37" s="55"/>
      <c r="J37" s="15"/>
      <c r="K37" s="53">
        <v>108</v>
      </c>
      <c r="L37" s="39"/>
      <c r="M37" s="18"/>
      <c r="N37" s="39">
        <f t="shared" si="0"/>
        <v>0</v>
      </c>
      <c r="O37" s="40"/>
    </row>
    <row r="38" spans="2:15" s="13" customFormat="1" ht="79.5" customHeight="1">
      <c r="B38" s="17" t="s">
        <v>28</v>
      </c>
      <c r="C38" s="124" t="s">
        <v>47</v>
      </c>
      <c r="D38" s="124"/>
      <c r="E38" s="124"/>
      <c r="F38" s="56" t="s">
        <v>97</v>
      </c>
      <c r="G38" s="57"/>
      <c r="H38" s="54">
        <v>166</v>
      </c>
      <c r="I38" s="55"/>
      <c r="J38" s="15"/>
      <c r="K38" s="53">
        <v>108</v>
      </c>
      <c r="L38" s="39"/>
      <c r="M38" s="18"/>
      <c r="N38" s="39">
        <f t="shared" si="0"/>
        <v>0</v>
      </c>
      <c r="O38" s="40"/>
    </row>
    <row r="39" spans="2:15" s="13" customFormat="1" ht="79.5" customHeight="1">
      <c r="B39" s="17" t="s">
        <v>29</v>
      </c>
      <c r="C39" s="124" t="s">
        <v>48</v>
      </c>
      <c r="D39" s="124"/>
      <c r="E39" s="124"/>
      <c r="F39" s="56" t="s">
        <v>98</v>
      </c>
      <c r="G39" s="57"/>
      <c r="H39" s="54">
        <v>185</v>
      </c>
      <c r="I39" s="55"/>
      <c r="J39" s="15"/>
      <c r="K39" s="53">
        <v>120</v>
      </c>
      <c r="L39" s="39"/>
      <c r="M39" s="18"/>
      <c r="N39" s="39">
        <f t="shared" si="0"/>
        <v>0</v>
      </c>
      <c r="O39" s="40"/>
    </row>
    <row r="40" spans="2:15" s="13" customFormat="1" ht="79.5" customHeight="1">
      <c r="B40" s="17" t="s">
        <v>32</v>
      </c>
      <c r="C40" s="124" t="s">
        <v>49</v>
      </c>
      <c r="D40" s="124"/>
      <c r="E40" s="124"/>
      <c r="F40" s="95" t="s">
        <v>99</v>
      </c>
      <c r="G40" s="96"/>
      <c r="H40" s="54">
        <v>378</v>
      </c>
      <c r="I40" s="55"/>
      <c r="J40" s="15"/>
      <c r="K40" s="53">
        <v>248</v>
      </c>
      <c r="L40" s="39"/>
      <c r="M40" s="18"/>
      <c r="N40" s="39">
        <f t="shared" si="0"/>
        <v>0</v>
      </c>
      <c r="O40" s="40"/>
    </row>
    <row r="41" spans="2:15" s="13" customFormat="1" ht="79.5" customHeight="1">
      <c r="B41" s="17" t="s">
        <v>33</v>
      </c>
      <c r="C41" s="124" t="s">
        <v>50</v>
      </c>
      <c r="D41" s="124"/>
      <c r="E41" s="124"/>
      <c r="F41" s="125" t="s">
        <v>100</v>
      </c>
      <c r="G41" s="126"/>
      <c r="H41" s="54">
        <v>298</v>
      </c>
      <c r="I41" s="55"/>
      <c r="J41" s="15"/>
      <c r="K41" s="53">
        <v>195</v>
      </c>
      <c r="L41" s="39"/>
      <c r="M41" s="18"/>
      <c r="N41" s="39">
        <f t="shared" si="0"/>
        <v>0</v>
      </c>
      <c r="O41" s="40"/>
    </row>
    <row r="42" spans="2:15" s="13" customFormat="1" ht="79.5" customHeight="1">
      <c r="B42" s="17" t="s">
        <v>34</v>
      </c>
      <c r="C42" s="124" t="s">
        <v>51</v>
      </c>
      <c r="D42" s="124"/>
      <c r="E42" s="124"/>
      <c r="F42" s="56" t="s">
        <v>101</v>
      </c>
      <c r="G42" s="57"/>
      <c r="H42" s="54">
        <v>128</v>
      </c>
      <c r="I42" s="55"/>
      <c r="J42" s="15"/>
      <c r="K42" s="53">
        <v>85</v>
      </c>
      <c r="L42" s="39"/>
      <c r="M42" s="18"/>
      <c r="N42" s="39">
        <f t="shared" si="0"/>
        <v>0</v>
      </c>
      <c r="O42" s="40"/>
    </row>
    <row r="43" spans="2:15" ht="79.5" customHeight="1" thickBot="1">
      <c r="B43" s="17" t="s">
        <v>37</v>
      </c>
      <c r="C43" s="123" t="s">
        <v>52</v>
      </c>
      <c r="D43" s="123"/>
      <c r="E43" s="123"/>
      <c r="F43" s="61" t="s">
        <v>102</v>
      </c>
      <c r="G43" s="62"/>
      <c r="H43" s="63">
        <v>128</v>
      </c>
      <c r="I43" s="64"/>
      <c r="J43" s="15"/>
      <c r="K43" s="100">
        <v>85</v>
      </c>
      <c r="L43" s="101"/>
      <c r="M43" s="19"/>
      <c r="N43" s="101">
        <f t="shared" si="0"/>
        <v>0</v>
      </c>
      <c r="O43" s="102"/>
    </row>
    <row r="44" spans="2:15" ht="55.8" customHeight="1" thickBot="1">
      <c r="B44" s="65" t="s">
        <v>67</v>
      </c>
      <c r="C44" s="66"/>
      <c r="D44" s="66"/>
      <c r="E44" s="66"/>
      <c r="F44" s="41" t="s">
        <v>8</v>
      </c>
      <c r="G44" s="41"/>
      <c r="H44" s="42" t="s">
        <v>6</v>
      </c>
      <c r="I44" s="43"/>
      <c r="J44" s="15"/>
      <c r="K44" s="44"/>
      <c r="L44" s="44"/>
      <c r="M44" s="20"/>
      <c r="N44" s="45"/>
      <c r="O44" s="45"/>
    </row>
    <row r="45" spans="2:15" ht="79.5" customHeight="1">
      <c r="B45" s="17" t="s">
        <v>61</v>
      </c>
      <c r="C45" s="78" t="s">
        <v>90</v>
      </c>
      <c r="D45" s="79"/>
      <c r="E45" s="80"/>
      <c r="F45" s="81" t="s">
        <v>103</v>
      </c>
      <c r="G45" s="82"/>
      <c r="H45" s="83">
        <v>275</v>
      </c>
      <c r="I45" s="84"/>
      <c r="J45" s="15"/>
      <c r="K45" s="53">
        <v>178</v>
      </c>
      <c r="L45" s="39"/>
      <c r="M45" s="18"/>
      <c r="N45" s="39">
        <f t="shared" si="0"/>
        <v>0</v>
      </c>
      <c r="O45" s="40"/>
    </row>
    <row r="46" spans="2:15" ht="79.5" customHeight="1">
      <c r="B46" s="17" t="s">
        <v>62</v>
      </c>
      <c r="C46" s="46" t="s">
        <v>91</v>
      </c>
      <c r="D46" s="47"/>
      <c r="E46" s="48"/>
      <c r="F46" s="49" t="s">
        <v>103</v>
      </c>
      <c r="G46" s="50"/>
      <c r="H46" s="51">
        <v>242</v>
      </c>
      <c r="I46" s="52"/>
      <c r="J46" s="15"/>
      <c r="K46" s="53">
        <v>157</v>
      </c>
      <c r="L46" s="39"/>
      <c r="M46" s="18"/>
      <c r="N46" s="39">
        <f t="shared" ref="N46" si="1">K46*M46</f>
        <v>0</v>
      </c>
      <c r="O46" s="40"/>
    </row>
    <row r="47" spans="2:15" ht="79.5" customHeight="1">
      <c r="B47" s="17" t="s">
        <v>63</v>
      </c>
      <c r="C47" s="46" t="s">
        <v>92</v>
      </c>
      <c r="D47" s="47"/>
      <c r="E47" s="48"/>
      <c r="F47" s="49" t="s">
        <v>103</v>
      </c>
      <c r="G47" s="50"/>
      <c r="H47" s="51">
        <v>275</v>
      </c>
      <c r="I47" s="52"/>
      <c r="J47" s="15"/>
      <c r="K47" s="53">
        <v>178</v>
      </c>
      <c r="L47" s="39"/>
      <c r="M47" s="18"/>
      <c r="N47" s="39">
        <f t="shared" si="0"/>
        <v>0</v>
      </c>
      <c r="O47" s="40"/>
    </row>
    <row r="48" spans="2:15" ht="79.5" customHeight="1">
      <c r="B48" s="17" t="s">
        <v>64</v>
      </c>
      <c r="C48" s="46" t="s">
        <v>93</v>
      </c>
      <c r="D48" s="47"/>
      <c r="E48" s="48"/>
      <c r="F48" s="49" t="s">
        <v>103</v>
      </c>
      <c r="G48" s="50"/>
      <c r="H48" s="51">
        <v>305</v>
      </c>
      <c r="I48" s="52"/>
      <c r="J48" s="15"/>
      <c r="K48" s="53">
        <v>198</v>
      </c>
      <c r="L48" s="39"/>
      <c r="M48" s="18"/>
      <c r="N48" s="39">
        <f t="shared" ref="N48:N49" si="2">K48*M48</f>
        <v>0</v>
      </c>
      <c r="O48" s="40"/>
    </row>
    <row r="49" spans="2:15" ht="79.5" customHeight="1" thickBot="1">
      <c r="B49" s="17" t="s">
        <v>65</v>
      </c>
      <c r="C49" s="90" t="s">
        <v>94</v>
      </c>
      <c r="D49" s="91"/>
      <c r="E49" s="92"/>
      <c r="F49" s="67" t="s">
        <v>103</v>
      </c>
      <c r="G49" s="68"/>
      <c r="H49" s="69">
        <v>242</v>
      </c>
      <c r="I49" s="70"/>
      <c r="J49" s="15"/>
      <c r="K49" s="53">
        <v>157</v>
      </c>
      <c r="L49" s="39"/>
      <c r="M49" s="18"/>
      <c r="N49" s="39">
        <f t="shared" si="2"/>
        <v>0</v>
      </c>
      <c r="O49" s="40"/>
    </row>
    <row r="50" spans="2:15" ht="55.8" customHeight="1" thickBot="1">
      <c r="B50" s="65" t="s">
        <v>118</v>
      </c>
      <c r="C50" s="66"/>
      <c r="D50" s="66"/>
      <c r="E50" s="66"/>
      <c r="F50" s="41" t="s">
        <v>8</v>
      </c>
      <c r="G50" s="41"/>
      <c r="H50" s="42" t="s">
        <v>6</v>
      </c>
      <c r="I50" s="43"/>
      <c r="J50" s="15"/>
      <c r="K50" s="44"/>
      <c r="L50" s="44"/>
      <c r="M50" s="20"/>
      <c r="N50" s="45"/>
      <c r="O50" s="45"/>
    </row>
    <row r="51" spans="2:15" ht="79.5" customHeight="1">
      <c r="B51" s="17" t="s">
        <v>38</v>
      </c>
      <c r="C51" s="117" t="s">
        <v>53</v>
      </c>
      <c r="D51" s="117"/>
      <c r="E51" s="117"/>
      <c r="F51" s="81" t="s">
        <v>104</v>
      </c>
      <c r="G51" s="82"/>
      <c r="H51" s="83">
        <v>198</v>
      </c>
      <c r="I51" s="84"/>
      <c r="J51" s="15"/>
      <c r="K51" s="122">
        <v>130</v>
      </c>
      <c r="L51" s="37"/>
      <c r="M51" s="21"/>
      <c r="N51" s="37">
        <f t="shared" si="0"/>
        <v>0</v>
      </c>
      <c r="O51" s="38"/>
    </row>
    <row r="52" spans="2:15" ht="79.5" customHeight="1">
      <c r="B52" s="17" t="s">
        <v>39</v>
      </c>
      <c r="C52" s="117" t="s">
        <v>54</v>
      </c>
      <c r="D52" s="117"/>
      <c r="E52" s="117"/>
      <c r="F52" s="49" t="s">
        <v>105</v>
      </c>
      <c r="G52" s="50"/>
      <c r="H52" s="51">
        <v>175</v>
      </c>
      <c r="I52" s="52"/>
      <c r="J52" s="15"/>
      <c r="K52" s="53">
        <v>105</v>
      </c>
      <c r="L52" s="39"/>
      <c r="M52" s="18"/>
      <c r="N52" s="39">
        <f t="shared" si="0"/>
        <v>0</v>
      </c>
      <c r="O52" s="40"/>
    </row>
    <row r="53" spans="2:15" ht="79.5" customHeight="1">
      <c r="B53" s="17" t="s">
        <v>40</v>
      </c>
      <c r="C53" s="117" t="s">
        <v>55</v>
      </c>
      <c r="D53" s="117"/>
      <c r="E53" s="117"/>
      <c r="F53" s="49" t="s">
        <v>106</v>
      </c>
      <c r="G53" s="50"/>
      <c r="H53" s="51">
        <v>175</v>
      </c>
      <c r="I53" s="52"/>
      <c r="J53" s="15"/>
      <c r="K53" s="53">
        <v>105</v>
      </c>
      <c r="L53" s="39"/>
      <c r="M53" s="18"/>
      <c r="N53" s="39">
        <f t="shared" si="0"/>
        <v>0</v>
      </c>
      <c r="O53" s="40"/>
    </row>
    <row r="54" spans="2:15" ht="79.5" customHeight="1">
      <c r="B54" s="17" t="s">
        <v>41</v>
      </c>
      <c r="C54" s="117" t="s">
        <v>56</v>
      </c>
      <c r="D54" s="117"/>
      <c r="E54" s="117"/>
      <c r="F54" s="49" t="s">
        <v>107</v>
      </c>
      <c r="G54" s="50"/>
      <c r="H54" s="51">
        <v>175</v>
      </c>
      <c r="I54" s="52"/>
      <c r="J54" s="15"/>
      <c r="K54" s="53">
        <v>111</v>
      </c>
      <c r="L54" s="39"/>
      <c r="M54" s="18"/>
      <c r="N54" s="39">
        <f t="shared" si="0"/>
        <v>0</v>
      </c>
      <c r="O54" s="40"/>
    </row>
    <row r="55" spans="2:15" ht="79.5" customHeight="1">
      <c r="B55" s="17" t="s">
        <v>42</v>
      </c>
      <c r="C55" s="117" t="s">
        <v>57</v>
      </c>
      <c r="D55" s="117"/>
      <c r="E55" s="117"/>
      <c r="F55" s="49" t="s">
        <v>108</v>
      </c>
      <c r="G55" s="50"/>
      <c r="H55" s="51">
        <v>118</v>
      </c>
      <c r="I55" s="52"/>
      <c r="J55" s="15"/>
      <c r="K55" s="53">
        <v>83</v>
      </c>
      <c r="L55" s="39"/>
      <c r="M55" s="18"/>
      <c r="N55" s="39">
        <f t="shared" si="0"/>
        <v>0</v>
      </c>
      <c r="O55" s="40"/>
    </row>
    <row r="56" spans="2:15" ht="79.5" customHeight="1" thickBot="1">
      <c r="B56" s="17" t="s">
        <v>43</v>
      </c>
      <c r="C56" s="117" t="s">
        <v>58</v>
      </c>
      <c r="D56" s="117"/>
      <c r="E56" s="117"/>
      <c r="F56" s="67" t="s">
        <v>109</v>
      </c>
      <c r="G56" s="68"/>
      <c r="H56" s="69">
        <v>118</v>
      </c>
      <c r="I56" s="70"/>
      <c r="J56" s="15"/>
      <c r="K56" s="75">
        <v>83</v>
      </c>
      <c r="L56" s="76"/>
      <c r="M56" s="22"/>
      <c r="N56" s="76">
        <f t="shared" si="0"/>
        <v>0</v>
      </c>
      <c r="O56" s="77"/>
    </row>
    <row r="57" spans="2:15" ht="66" customHeight="1" thickBot="1">
      <c r="B57" s="85" t="s">
        <v>44</v>
      </c>
      <c r="C57" s="86"/>
      <c r="D57" s="86"/>
      <c r="E57" s="86"/>
      <c r="F57" s="86"/>
      <c r="G57" s="86"/>
      <c r="H57" s="86"/>
      <c r="I57" s="87"/>
      <c r="J57" s="13"/>
    </row>
    <row r="58" spans="2:15" hidden="1"/>
    <row r="59" spans="2:15" ht="16.2" hidden="1" thickBot="1"/>
    <row r="60" spans="2:15" hidden="1"/>
    <row r="61" spans="2:15" hidden="1"/>
    <row r="62" spans="2:15" ht="4.95" customHeight="1"/>
    <row r="63" spans="2:15" ht="67.8" customHeight="1" thickBot="1">
      <c r="B63" s="23" t="s">
        <v>136</v>
      </c>
    </row>
    <row r="64" spans="2:15" s="3" customFormat="1" ht="55.8" customHeight="1" thickBot="1">
      <c r="B64" s="65" t="s">
        <v>119</v>
      </c>
      <c r="C64" s="66"/>
      <c r="D64" s="66"/>
      <c r="E64" s="66"/>
      <c r="F64" s="41" t="s">
        <v>8</v>
      </c>
      <c r="G64" s="41"/>
      <c r="H64" s="42" t="s">
        <v>6</v>
      </c>
      <c r="I64" s="43"/>
      <c r="J64" s="11"/>
      <c r="K64" s="103" t="s">
        <v>9</v>
      </c>
      <c r="L64" s="104"/>
      <c r="M64" s="12" t="s">
        <v>0</v>
      </c>
      <c r="N64" s="105" t="s">
        <v>1</v>
      </c>
      <c r="O64" s="106"/>
    </row>
    <row r="65" spans="2:15" s="13" customFormat="1" ht="79.5" customHeight="1" thickBot="1">
      <c r="B65" s="14" t="s">
        <v>59</v>
      </c>
      <c r="C65" s="71" t="s">
        <v>66</v>
      </c>
      <c r="D65" s="71"/>
      <c r="E65" s="71"/>
      <c r="F65" s="72" t="s">
        <v>110</v>
      </c>
      <c r="G65" s="72"/>
      <c r="H65" s="73">
        <v>223</v>
      </c>
      <c r="I65" s="74"/>
      <c r="J65" s="15"/>
      <c r="K65" s="35">
        <v>146</v>
      </c>
      <c r="L65" s="36"/>
      <c r="M65" s="16"/>
      <c r="N65" s="37">
        <f t="shared" ref="N65:N79" si="3">K65*M65</f>
        <v>0</v>
      </c>
      <c r="O65" s="38"/>
    </row>
    <row r="66" spans="2:15" s="3" customFormat="1" ht="55.8" customHeight="1" thickBot="1">
      <c r="B66" s="65" t="s">
        <v>120</v>
      </c>
      <c r="C66" s="66"/>
      <c r="D66" s="66"/>
      <c r="E66" s="66"/>
      <c r="F66" s="41" t="s">
        <v>8</v>
      </c>
      <c r="G66" s="41"/>
      <c r="H66" s="42" t="s">
        <v>6</v>
      </c>
      <c r="I66" s="43"/>
      <c r="J66" s="11"/>
      <c r="K66" s="44"/>
      <c r="L66" s="44"/>
      <c r="M66" s="20"/>
      <c r="N66" s="45"/>
      <c r="O66" s="45"/>
    </row>
    <row r="67" spans="2:15" s="13" customFormat="1" ht="79.5" customHeight="1">
      <c r="B67" s="14" t="s">
        <v>68</v>
      </c>
      <c r="C67" s="28" t="s">
        <v>75</v>
      </c>
      <c r="D67" s="29"/>
      <c r="E67" s="30"/>
      <c r="F67" s="31" t="s">
        <v>95</v>
      </c>
      <c r="G67" s="32"/>
      <c r="H67" s="33">
        <v>173</v>
      </c>
      <c r="I67" s="34"/>
      <c r="J67" s="15"/>
      <c r="K67" s="35">
        <v>114</v>
      </c>
      <c r="L67" s="36"/>
      <c r="M67" s="16"/>
      <c r="N67" s="37">
        <f t="shared" ref="N67" si="4">K67*M67</f>
        <v>0</v>
      </c>
      <c r="O67" s="38"/>
    </row>
    <row r="68" spans="2:15" s="13" customFormat="1" ht="79.5" customHeight="1">
      <c r="B68" s="17" t="s">
        <v>69</v>
      </c>
      <c r="C68" s="97" t="s">
        <v>76</v>
      </c>
      <c r="D68" s="98"/>
      <c r="E68" s="99"/>
      <c r="F68" s="56" t="s">
        <v>111</v>
      </c>
      <c r="G68" s="57"/>
      <c r="H68" s="54">
        <v>163</v>
      </c>
      <c r="I68" s="55"/>
      <c r="J68" s="15"/>
      <c r="K68" s="53">
        <v>107</v>
      </c>
      <c r="L68" s="39"/>
      <c r="M68" s="18"/>
      <c r="N68" s="39">
        <f t="shared" si="3"/>
        <v>0</v>
      </c>
      <c r="O68" s="40"/>
    </row>
    <row r="69" spans="2:15" s="13" customFormat="1" ht="79.5" customHeight="1">
      <c r="B69" s="17" t="s">
        <v>70</v>
      </c>
      <c r="C69" s="97" t="s">
        <v>77</v>
      </c>
      <c r="D69" s="98"/>
      <c r="E69" s="99"/>
      <c r="F69" s="56" t="s">
        <v>112</v>
      </c>
      <c r="G69" s="57"/>
      <c r="H69" s="54">
        <v>133</v>
      </c>
      <c r="I69" s="55"/>
      <c r="J69" s="15"/>
      <c r="K69" s="53">
        <v>86</v>
      </c>
      <c r="L69" s="39"/>
      <c r="M69" s="18"/>
      <c r="N69" s="39">
        <f t="shared" si="3"/>
        <v>0</v>
      </c>
      <c r="O69" s="40"/>
    </row>
    <row r="70" spans="2:15" s="13" customFormat="1" ht="79.5" customHeight="1">
      <c r="B70" s="17" t="s">
        <v>71</v>
      </c>
      <c r="C70" s="97" t="s">
        <v>78</v>
      </c>
      <c r="D70" s="98"/>
      <c r="E70" s="99"/>
      <c r="F70" s="56" t="s">
        <v>112</v>
      </c>
      <c r="G70" s="57"/>
      <c r="H70" s="54">
        <v>153</v>
      </c>
      <c r="I70" s="55"/>
      <c r="J70" s="15"/>
      <c r="K70" s="53">
        <v>100</v>
      </c>
      <c r="L70" s="39"/>
      <c r="M70" s="18"/>
      <c r="N70" s="39">
        <f t="shared" si="3"/>
        <v>0</v>
      </c>
      <c r="O70" s="40"/>
    </row>
    <row r="71" spans="2:15" s="13" customFormat="1" ht="79.5" customHeight="1">
      <c r="B71" s="17" t="s">
        <v>72</v>
      </c>
      <c r="C71" s="97" t="s">
        <v>79</v>
      </c>
      <c r="D71" s="98"/>
      <c r="E71" s="99"/>
      <c r="F71" s="56" t="s">
        <v>101</v>
      </c>
      <c r="G71" s="57"/>
      <c r="H71" s="54">
        <v>133</v>
      </c>
      <c r="I71" s="55"/>
      <c r="J71" s="15"/>
      <c r="K71" s="53">
        <v>86</v>
      </c>
      <c r="L71" s="39"/>
      <c r="M71" s="18"/>
      <c r="N71" s="39">
        <f t="shared" si="3"/>
        <v>0</v>
      </c>
      <c r="O71" s="40"/>
    </row>
    <row r="72" spans="2:15" s="13" customFormat="1" ht="79.5" customHeight="1">
      <c r="B72" s="17" t="s">
        <v>73</v>
      </c>
      <c r="C72" s="97" t="s">
        <v>134</v>
      </c>
      <c r="D72" s="98"/>
      <c r="E72" s="99"/>
      <c r="F72" s="56" t="s">
        <v>113</v>
      </c>
      <c r="G72" s="57"/>
      <c r="H72" s="54">
        <v>295</v>
      </c>
      <c r="I72" s="55"/>
      <c r="J72" s="15"/>
      <c r="K72" s="53">
        <v>194</v>
      </c>
      <c r="L72" s="39"/>
      <c r="M72" s="18"/>
      <c r="N72" s="39">
        <f t="shared" ref="N72" si="5">K72*M72</f>
        <v>0</v>
      </c>
      <c r="O72" s="40"/>
    </row>
    <row r="73" spans="2:15" s="13" customFormat="1" ht="79.5" customHeight="1" thickBot="1">
      <c r="B73" s="17" t="s">
        <v>74</v>
      </c>
      <c r="C73" s="58" t="s">
        <v>135</v>
      </c>
      <c r="D73" s="59"/>
      <c r="E73" s="60"/>
      <c r="F73" s="61" t="s">
        <v>114</v>
      </c>
      <c r="G73" s="62"/>
      <c r="H73" s="63">
        <v>295</v>
      </c>
      <c r="I73" s="64"/>
      <c r="J73" s="15"/>
      <c r="K73" s="53">
        <v>194</v>
      </c>
      <c r="L73" s="39"/>
      <c r="M73" s="18"/>
      <c r="N73" s="39">
        <f t="shared" si="3"/>
        <v>0</v>
      </c>
      <c r="O73" s="40"/>
    </row>
    <row r="74" spans="2:15" s="13" customFormat="1" ht="55.8" customHeight="1" thickBot="1">
      <c r="B74" s="65" t="s">
        <v>121</v>
      </c>
      <c r="C74" s="66"/>
      <c r="D74" s="66"/>
      <c r="E74" s="66"/>
      <c r="F74" s="41" t="s">
        <v>8</v>
      </c>
      <c r="G74" s="41"/>
      <c r="H74" s="42" t="s">
        <v>6</v>
      </c>
      <c r="I74" s="43"/>
      <c r="J74" s="15"/>
      <c r="K74" s="44"/>
      <c r="L74" s="44"/>
      <c r="M74" s="20"/>
      <c r="N74" s="45"/>
      <c r="O74" s="45"/>
    </row>
    <row r="75" spans="2:15" s="13" customFormat="1" ht="79.5" customHeight="1">
      <c r="B75" s="17" t="s">
        <v>80</v>
      </c>
      <c r="C75" s="28" t="s">
        <v>81</v>
      </c>
      <c r="D75" s="29"/>
      <c r="E75" s="30"/>
      <c r="F75" s="31" t="s">
        <v>107</v>
      </c>
      <c r="G75" s="32"/>
      <c r="H75" s="33">
        <v>189</v>
      </c>
      <c r="I75" s="34"/>
      <c r="J75" s="15"/>
      <c r="K75" s="53">
        <v>126</v>
      </c>
      <c r="L75" s="39"/>
      <c r="M75" s="18"/>
      <c r="N75" s="39">
        <f t="shared" si="3"/>
        <v>0</v>
      </c>
      <c r="O75" s="40"/>
    </row>
    <row r="76" spans="2:15" s="13" customFormat="1" ht="79.5" customHeight="1">
      <c r="B76" s="17" t="s">
        <v>82</v>
      </c>
      <c r="C76" s="97" t="s">
        <v>83</v>
      </c>
      <c r="D76" s="98"/>
      <c r="E76" s="99"/>
      <c r="F76" s="56" t="s">
        <v>107</v>
      </c>
      <c r="G76" s="57"/>
      <c r="H76" s="54">
        <v>209</v>
      </c>
      <c r="I76" s="55"/>
      <c r="J76" s="15"/>
      <c r="K76" s="53">
        <v>140</v>
      </c>
      <c r="L76" s="39"/>
      <c r="M76" s="18"/>
      <c r="N76" s="39">
        <f t="shared" si="3"/>
        <v>0</v>
      </c>
      <c r="O76" s="40"/>
    </row>
    <row r="77" spans="2:15" ht="79.5" customHeight="1">
      <c r="B77" s="17" t="s">
        <v>84</v>
      </c>
      <c r="C77" s="46" t="s">
        <v>85</v>
      </c>
      <c r="D77" s="47"/>
      <c r="E77" s="48"/>
      <c r="F77" s="95" t="s">
        <v>115</v>
      </c>
      <c r="G77" s="96"/>
      <c r="H77" s="54">
        <v>224</v>
      </c>
      <c r="I77" s="55"/>
      <c r="J77" s="15"/>
      <c r="K77" s="100">
        <v>146</v>
      </c>
      <c r="L77" s="101"/>
      <c r="M77" s="19"/>
      <c r="N77" s="101">
        <f t="shared" si="3"/>
        <v>0</v>
      </c>
      <c r="O77" s="102"/>
    </row>
    <row r="78" spans="2:15" ht="79.5" customHeight="1">
      <c r="B78" s="17" t="s">
        <v>86</v>
      </c>
      <c r="C78" s="46" t="s">
        <v>87</v>
      </c>
      <c r="D78" s="47"/>
      <c r="E78" s="48"/>
      <c r="F78" s="95" t="s">
        <v>116</v>
      </c>
      <c r="G78" s="96"/>
      <c r="H78" s="54">
        <v>186</v>
      </c>
      <c r="I78" s="55"/>
      <c r="J78" s="15"/>
      <c r="K78" s="53">
        <v>120</v>
      </c>
      <c r="L78" s="39"/>
      <c r="M78" s="18"/>
      <c r="N78" s="39">
        <f t="shared" si="3"/>
        <v>0</v>
      </c>
      <c r="O78" s="40"/>
    </row>
    <row r="79" spans="2:15" ht="79.5" customHeight="1" thickBot="1">
      <c r="B79" s="17" t="s">
        <v>88</v>
      </c>
      <c r="C79" s="90" t="s">
        <v>89</v>
      </c>
      <c r="D79" s="91"/>
      <c r="E79" s="92"/>
      <c r="F79" s="93" t="s">
        <v>117</v>
      </c>
      <c r="G79" s="94"/>
      <c r="H79" s="63">
        <v>186</v>
      </c>
      <c r="I79" s="64"/>
      <c r="J79" s="15"/>
      <c r="K79" s="75">
        <v>121</v>
      </c>
      <c r="L79" s="76"/>
      <c r="M79" s="22"/>
      <c r="N79" s="76">
        <f t="shared" si="3"/>
        <v>0</v>
      </c>
      <c r="O79" s="77"/>
    </row>
    <row r="80" spans="2:15" ht="81.75" customHeight="1" thickBot="1">
      <c r="B80" s="85" t="s">
        <v>44</v>
      </c>
      <c r="C80" s="86"/>
      <c r="D80" s="86"/>
      <c r="E80" s="86"/>
      <c r="F80" s="86"/>
      <c r="G80" s="86"/>
      <c r="H80" s="86"/>
      <c r="I80" s="87"/>
      <c r="J80" s="13"/>
    </row>
  </sheetData>
  <protectedRanges>
    <protectedRange sqref="M24:M25 D24:J25 M65 M36:M43 M67:M73 M51:M56 M45:M49 M75:M79" name="範圍1"/>
  </protectedRanges>
  <mergeCells count="251">
    <mergeCell ref="M24:O25"/>
    <mergeCell ref="H38:I38"/>
    <mergeCell ref="N39:O39"/>
    <mergeCell ref="N43:O43"/>
    <mergeCell ref="N50:O50"/>
    <mergeCell ref="C51:E51"/>
    <mergeCell ref="C56:E56"/>
    <mergeCell ref="F39:G39"/>
    <mergeCell ref="C39:E39"/>
    <mergeCell ref="N36:O36"/>
    <mergeCell ref="K38:L38"/>
    <mergeCell ref="N37:O37"/>
    <mergeCell ref="K37:L37"/>
    <mergeCell ref="C37:E37"/>
    <mergeCell ref="C38:E38"/>
    <mergeCell ref="F38:G38"/>
    <mergeCell ref="H37:I37"/>
    <mergeCell ref="F37:G37"/>
    <mergeCell ref="G7:H7"/>
    <mergeCell ref="I7:O7"/>
    <mergeCell ref="G8:H8"/>
    <mergeCell ref="G14:H14"/>
    <mergeCell ref="G19:H19"/>
    <mergeCell ref="G21:H21"/>
    <mergeCell ref="I10:O10"/>
    <mergeCell ref="I11:O11"/>
    <mergeCell ref="I13:O13"/>
    <mergeCell ref="G15:H15"/>
    <mergeCell ref="I15:O15"/>
    <mergeCell ref="G16:H16"/>
    <mergeCell ref="I16:O16"/>
    <mergeCell ref="G17:H17"/>
    <mergeCell ref="I17:O17"/>
    <mergeCell ref="G12:H12"/>
    <mergeCell ref="I12:O12"/>
    <mergeCell ref="I21:O21"/>
    <mergeCell ref="I20:O20"/>
    <mergeCell ref="B1:O1"/>
    <mergeCell ref="B4:O4"/>
    <mergeCell ref="B24:C24"/>
    <mergeCell ref="B25:C25"/>
    <mergeCell ref="D6:E22"/>
    <mergeCell ref="F10:F14"/>
    <mergeCell ref="F19:F22"/>
    <mergeCell ref="G22:H22"/>
    <mergeCell ref="I8:O8"/>
    <mergeCell ref="G9:H9"/>
    <mergeCell ref="I9:O9"/>
    <mergeCell ref="G20:H20"/>
    <mergeCell ref="I14:O14"/>
    <mergeCell ref="G10:H10"/>
    <mergeCell ref="G11:H11"/>
    <mergeCell ref="G13:H13"/>
    <mergeCell ref="B5:C5"/>
    <mergeCell ref="D5:E5"/>
    <mergeCell ref="F5:O5"/>
    <mergeCell ref="F15:F18"/>
    <mergeCell ref="B6:C22"/>
    <mergeCell ref="F6:F9"/>
    <mergeCell ref="G6:H6"/>
    <mergeCell ref="I6:O6"/>
    <mergeCell ref="F51:G51"/>
    <mergeCell ref="K39:L39"/>
    <mergeCell ref="H39:I39"/>
    <mergeCell ref="C43:E43"/>
    <mergeCell ref="F43:G43"/>
    <mergeCell ref="H43:I43"/>
    <mergeCell ref="K43:L43"/>
    <mergeCell ref="F50:G50"/>
    <mergeCell ref="H50:I50"/>
    <mergeCell ref="K50:L50"/>
    <mergeCell ref="C40:E40"/>
    <mergeCell ref="C41:E41"/>
    <mergeCell ref="C42:E42"/>
    <mergeCell ref="F40:G40"/>
    <mergeCell ref="F41:G41"/>
    <mergeCell ref="F42:G42"/>
    <mergeCell ref="C48:E48"/>
    <mergeCell ref="F48:G48"/>
    <mergeCell ref="H48:I48"/>
    <mergeCell ref="K48:L48"/>
    <mergeCell ref="C49:E49"/>
    <mergeCell ref="F49:G49"/>
    <mergeCell ref="H49:I49"/>
    <mergeCell ref="K49:L49"/>
    <mergeCell ref="K24:L25"/>
    <mergeCell ref="H51:I51"/>
    <mergeCell ref="K51:L51"/>
    <mergeCell ref="N51:O51"/>
    <mergeCell ref="K42:L42"/>
    <mergeCell ref="H40:I40"/>
    <mergeCell ref="H41:I41"/>
    <mergeCell ref="H42:I42"/>
    <mergeCell ref="N40:O40"/>
    <mergeCell ref="N42:O42"/>
    <mergeCell ref="K41:L41"/>
    <mergeCell ref="N41:O41"/>
    <mergeCell ref="H35:I35"/>
    <mergeCell ref="H36:I36"/>
    <mergeCell ref="N35:O35"/>
    <mergeCell ref="K35:L35"/>
    <mergeCell ref="K40:L40"/>
    <mergeCell ref="K36:L36"/>
    <mergeCell ref="N49:O49"/>
    <mergeCell ref="J27:L27"/>
    <mergeCell ref="M27:O27"/>
    <mergeCell ref="D24:J24"/>
    <mergeCell ref="D25:J25"/>
    <mergeCell ref="N38:O38"/>
    <mergeCell ref="B30:B32"/>
    <mergeCell ref="C30:O30"/>
    <mergeCell ref="C31:O31"/>
    <mergeCell ref="C32:O32"/>
    <mergeCell ref="C36:E36"/>
    <mergeCell ref="F35:G35"/>
    <mergeCell ref="F36:G36"/>
    <mergeCell ref="B35:E35"/>
    <mergeCell ref="C55:E55"/>
    <mergeCell ref="F55:G55"/>
    <mergeCell ref="H55:I55"/>
    <mergeCell ref="K55:L55"/>
    <mergeCell ref="N55:O55"/>
    <mergeCell ref="C52:E52"/>
    <mergeCell ref="F52:G52"/>
    <mergeCell ref="H52:I52"/>
    <mergeCell ref="K52:L52"/>
    <mergeCell ref="N52:O52"/>
    <mergeCell ref="C53:E53"/>
    <mergeCell ref="F53:G53"/>
    <mergeCell ref="H53:I53"/>
    <mergeCell ref="K53:L53"/>
    <mergeCell ref="N53:O53"/>
    <mergeCell ref="C54:E54"/>
    <mergeCell ref="K68:L68"/>
    <mergeCell ref="N68:O68"/>
    <mergeCell ref="C69:E69"/>
    <mergeCell ref="F69:G69"/>
    <mergeCell ref="H69:I69"/>
    <mergeCell ref="K69:L69"/>
    <mergeCell ref="N69:O69"/>
    <mergeCell ref="F64:G64"/>
    <mergeCell ref="H64:I64"/>
    <mergeCell ref="K64:L64"/>
    <mergeCell ref="N64:O64"/>
    <mergeCell ref="C68:E68"/>
    <mergeCell ref="B66:E66"/>
    <mergeCell ref="F66:G66"/>
    <mergeCell ref="H66:I66"/>
    <mergeCell ref="K66:L66"/>
    <mergeCell ref="N66:O66"/>
    <mergeCell ref="F68:G68"/>
    <mergeCell ref="H68:I68"/>
    <mergeCell ref="N77:O77"/>
    <mergeCell ref="C71:E71"/>
    <mergeCell ref="F71:G71"/>
    <mergeCell ref="H71:I71"/>
    <mergeCell ref="K71:L71"/>
    <mergeCell ref="N71:O71"/>
    <mergeCell ref="C75:E75"/>
    <mergeCell ref="F75:G75"/>
    <mergeCell ref="H75:I75"/>
    <mergeCell ref="K75:L75"/>
    <mergeCell ref="N75:O75"/>
    <mergeCell ref="C72:E72"/>
    <mergeCell ref="F72:G72"/>
    <mergeCell ref="H72:I72"/>
    <mergeCell ref="K72:L72"/>
    <mergeCell ref="N72:O72"/>
    <mergeCell ref="B74:E74"/>
    <mergeCell ref="B44:E44"/>
    <mergeCell ref="B80:I80"/>
    <mergeCell ref="E27:F27"/>
    <mergeCell ref="G27:H27"/>
    <mergeCell ref="C79:E79"/>
    <mergeCell ref="F79:G79"/>
    <mergeCell ref="H79:I79"/>
    <mergeCell ref="K79:L79"/>
    <mergeCell ref="N79:O79"/>
    <mergeCell ref="C78:E78"/>
    <mergeCell ref="F78:G78"/>
    <mergeCell ref="H78:I78"/>
    <mergeCell ref="K78:L78"/>
    <mergeCell ref="N78:O78"/>
    <mergeCell ref="C76:E76"/>
    <mergeCell ref="F76:G76"/>
    <mergeCell ref="H76:I76"/>
    <mergeCell ref="K76:L76"/>
    <mergeCell ref="N76:O76"/>
    <mergeCell ref="C77:E77"/>
    <mergeCell ref="F77:G77"/>
    <mergeCell ref="H77:I77"/>
    <mergeCell ref="K77:L77"/>
    <mergeCell ref="C70:E70"/>
    <mergeCell ref="F46:G46"/>
    <mergeCell ref="H46:I46"/>
    <mergeCell ref="K46:L46"/>
    <mergeCell ref="N46:O46"/>
    <mergeCell ref="C45:E45"/>
    <mergeCell ref="F45:G45"/>
    <mergeCell ref="H45:I45"/>
    <mergeCell ref="K45:L45"/>
    <mergeCell ref="N45:O45"/>
    <mergeCell ref="H56:I56"/>
    <mergeCell ref="K54:L54"/>
    <mergeCell ref="N54:O54"/>
    <mergeCell ref="C65:E65"/>
    <mergeCell ref="F65:G65"/>
    <mergeCell ref="H65:I65"/>
    <mergeCell ref="K65:L65"/>
    <mergeCell ref="N65:O65"/>
    <mergeCell ref="K56:L56"/>
    <mergeCell ref="N56:O56"/>
    <mergeCell ref="B64:E64"/>
    <mergeCell ref="B57:I57"/>
    <mergeCell ref="H70:I70"/>
    <mergeCell ref="K70:L70"/>
    <mergeCell ref="N70:O70"/>
    <mergeCell ref="F70:G70"/>
    <mergeCell ref="F74:G74"/>
    <mergeCell ref="H74:I74"/>
    <mergeCell ref="K74:L74"/>
    <mergeCell ref="N74:O74"/>
    <mergeCell ref="C73:E73"/>
    <mergeCell ref="F73:G73"/>
    <mergeCell ref="H73:I73"/>
    <mergeCell ref="K73:L73"/>
    <mergeCell ref="N73:O73"/>
    <mergeCell ref="I22:O22"/>
    <mergeCell ref="I19:O19"/>
    <mergeCell ref="C67:E67"/>
    <mergeCell ref="F67:G67"/>
    <mergeCell ref="H67:I67"/>
    <mergeCell ref="K67:L67"/>
    <mergeCell ref="N67:O67"/>
    <mergeCell ref="G18:H18"/>
    <mergeCell ref="I18:O18"/>
    <mergeCell ref="N48:O48"/>
    <mergeCell ref="F44:G44"/>
    <mergeCell ref="H44:I44"/>
    <mergeCell ref="K44:L44"/>
    <mergeCell ref="N44:O44"/>
    <mergeCell ref="C47:E47"/>
    <mergeCell ref="F47:G47"/>
    <mergeCell ref="H47:I47"/>
    <mergeCell ref="K47:L47"/>
    <mergeCell ref="N47:O47"/>
    <mergeCell ref="C46:E46"/>
    <mergeCell ref="B50:E50"/>
    <mergeCell ref="F54:G54"/>
    <mergeCell ref="H54:I54"/>
    <mergeCell ref="F56:G56"/>
  </mergeCells>
  <phoneticPr fontId="1" type="noConversion"/>
  <printOptions horizontalCentered="1"/>
  <pageMargins left="0.47244094488188981" right="0.15748031496062992" top="0.31" bottom="0.26" header="0.31496062992125984" footer="0.31496062992125984"/>
  <pageSetup paperSize="9" scale="40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Chan (Branded Products)</dc:creator>
  <cp:lastModifiedBy>Kathy Lau (BRANDED PRODUCTS OFFICE(OFF))</cp:lastModifiedBy>
  <cp:lastPrinted>2023-12-14T01:01:05Z</cp:lastPrinted>
  <dcterms:created xsi:type="dcterms:W3CDTF">2018-06-12T02:14:20Z</dcterms:created>
  <dcterms:modified xsi:type="dcterms:W3CDTF">2023-12-14T01:01:06Z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